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I138" l="1"/>
  <c r="L196"/>
  <c r="F196"/>
  <c r="J43"/>
  <c r="J196" s="1"/>
  <c r="I43"/>
  <c r="I196" s="1"/>
</calcChain>
</file>

<file path=xl/sharedStrings.xml><?xml version="1.0" encoding="utf-8"?>
<sst xmlns="http://schemas.openxmlformats.org/spreadsheetml/2006/main" count="330" uniqueCount="99">
  <si>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</si>
  <si>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</si>
  <si>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</si>
  <si>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</si>
  <si>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</si>
  <si>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</si>
  <si>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</si>
  <si>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</si>
  <si>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</si>
  <si>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</si>
  <si>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</si>
  <si>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</si>
  <si>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</si>
  <si>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</si>
  <si>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</si>
  <si>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</si>
  <si>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</si>
  <si>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</si>
  <si>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</si>
  <si>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</si>
  <si>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</si>
  <si>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</si>
  <si>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</si>
  <si>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</si>
  <si>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</si>
  <si>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</si>
  <si>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</si>
  <si>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</si>
  <si>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</si>
  <si>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</si>
  <si>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</si>
  <si>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</si>
  <si>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</si>
  <si>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</si>
  <si>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</si>
  <si>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</si>
  <si>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</si>
  <si>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</si>
  <si>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</si>
  <si>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</t>
  </si>
  <si>
    <t>директор школы</t>
  </si>
  <si>
    <t>Бозова С.А.</t>
  </si>
  <si>
    <t>каша рисовая молочная с маслом</t>
  </si>
  <si>
    <t>какао с молоком</t>
  </si>
  <si>
    <t>батон</t>
  </si>
  <si>
    <t>сыр порционно</t>
  </si>
  <si>
    <t>-</t>
  </si>
  <si>
    <t>москва 2011</t>
  </si>
  <si>
    <t>ТТК</t>
  </si>
  <si>
    <t>тефтели мясные с соусом</t>
  </si>
  <si>
    <t>греча отварная</t>
  </si>
  <si>
    <t>компот из сухофруктов</t>
  </si>
  <si>
    <t>городской</t>
  </si>
  <si>
    <t>дарницкий</t>
  </si>
  <si>
    <t>яблоко</t>
  </si>
  <si>
    <t>каша смешанная с маслом сливочным</t>
  </si>
  <si>
    <t>чай с сахаром и лимоном</t>
  </si>
  <si>
    <t>печенье сахарное</t>
  </si>
  <si>
    <t>Борщ из свежей капусты со сметаной</t>
  </si>
  <si>
    <t>сок "добрый" персиковый</t>
  </si>
  <si>
    <t xml:space="preserve">городской </t>
  </si>
  <si>
    <t>слад.конд.</t>
  </si>
  <si>
    <t>сок "Мой" в ассортименте</t>
  </si>
  <si>
    <t>каша пшеничная молочная с маслом сливочным</t>
  </si>
  <si>
    <t xml:space="preserve">печенье </t>
  </si>
  <si>
    <t>салат из отварной свеклы с маслом растительным</t>
  </si>
  <si>
    <t>котлета рыбная из минтая с маслом сливочным</t>
  </si>
  <si>
    <t>картофельное пюре</t>
  </si>
  <si>
    <t>напиток вишневый</t>
  </si>
  <si>
    <t>сок "мой" в ассортименте</t>
  </si>
  <si>
    <t>каша манная молочная с маслом сливочным</t>
  </si>
  <si>
    <t>кофейный напиток</t>
  </si>
  <si>
    <t>салат из отварной свеклы с растительным маслом</t>
  </si>
  <si>
    <t>кура отварная с соусом</t>
  </si>
  <si>
    <t>рис отварной</t>
  </si>
  <si>
    <t>компот из свежих фруктов</t>
  </si>
  <si>
    <t>мандарин</t>
  </si>
  <si>
    <t>каша "дружба" молочная с маслом сливочным</t>
  </si>
  <si>
    <t>булочка сдобная с сахаром</t>
  </si>
  <si>
    <t>огурец свежий</t>
  </si>
  <si>
    <t>биточки мясные с соусом</t>
  </si>
  <si>
    <t>рожки отварные</t>
  </si>
  <si>
    <t xml:space="preserve">компот из свежих фруктов </t>
  </si>
  <si>
    <t>каша пшенная молочная с маслом сливочным</t>
  </si>
  <si>
    <t>чай с сахаром</t>
  </si>
  <si>
    <t>зеленый горошек консервированный отварной</t>
  </si>
  <si>
    <t>плов из отварной говядины</t>
  </si>
  <si>
    <t>компот и свежих фруктов</t>
  </si>
  <si>
    <t>вафли мягкие</t>
  </si>
  <si>
    <t>каша смешанная (пшенно-кукурузная) молочная с маслом сливочным</t>
  </si>
  <si>
    <t>печенье</t>
  </si>
  <si>
    <t>гуляш из куриного филе в сметанном соусе</t>
  </si>
  <si>
    <t>сосиска отварная с соусом</t>
  </si>
  <si>
    <t>Суп картофельный с бобовыми на говяжьем бульоне</t>
  </si>
  <si>
    <t>пудинг творожно-рисовый со сметаной</t>
  </si>
  <si>
    <t>огурец соленый</t>
  </si>
  <si>
    <t>горбуша припущенная с овощами</t>
  </si>
  <si>
    <t>каша "4 злака" молочная с маслом сливочным</t>
  </si>
  <si>
    <t>жаркое по-домашнему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</si>
</sst>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2" sqref="K1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7</v>
      </c>
      <c r="H6" s="40">
        <v>8</v>
      </c>
      <c r="I6" s="40">
        <v>35</v>
      </c>
      <c r="J6" s="40">
        <v>241</v>
      </c>
      <c r="K6" s="41">
        <v>114</v>
      </c>
      <c r="L6" s="40">
        <v>13.77</v>
      </c>
    </row>
    <row r="7" spans="1:12" ht="25.5">
      <c r="A7" s="23"/>
      <c r="B7" s="15"/>
      <c r="C7" s="11"/>
      <c r="D7" s="6"/>
      <c r="E7" s="42" t="s">
        <v>45</v>
      </c>
      <c r="F7" s="43">
        <v>20</v>
      </c>
      <c r="G7" s="43">
        <v>5</v>
      </c>
      <c r="H7" s="43">
        <v>6</v>
      </c>
      <c r="I7" s="43" t="s">
        <v>46</v>
      </c>
      <c r="J7" s="43">
        <v>72</v>
      </c>
      <c r="K7" s="44" t="s">
        <v>47</v>
      </c>
      <c r="L7" s="43">
        <v>13.1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4</v>
      </c>
      <c r="H8" s="43">
        <v>4</v>
      </c>
      <c r="I8" s="43">
        <v>26</v>
      </c>
      <c r="J8" s="43">
        <v>154</v>
      </c>
      <c r="K8" s="44">
        <v>269</v>
      </c>
      <c r="L8" s="43">
        <v>11.61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10</v>
      </c>
      <c r="J9" s="43">
        <v>50</v>
      </c>
      <c r="K9" s="44" t="s">
        <v>48</v>
      </c>
      <c r="L9" s="43">
        <v>3.1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200</v>
      </c>
      <c r="G10" s="43">
        <v>1</v>
      </c>
      <c r="H10" s="43">
        <v>1</v>
      </c>
      <c r="I10" s="43">
        <v>28</v>
      </c>
      <c r="J10" s="43">
        <v>104</v>
      </c>
      <c r="K10" s="44"/>
      <c r="L10" s="43">
        <v>26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99</v>
      </c>
      <c r="J13" s="19">
        <f t="shared" si="0"/>
        <v>621</v>
      </c>
      <c r="K13" s="25"/>
      <c r="L13" s="19">
        <f t="shared" ref="L13" si="1">SUM(L6:L12)</f>
        <v>67.58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11</v>
      </c>
      <c r="H16" s="43">
        <v>12</v>
      </c>
      <c r="I16" s="43">
        <v>6</v>
      </c>
      <c r="J16" s="43">
        <v>177</v>
      </c>
      <c r="K16" s="44">
        <v>189</v>
      </c>
      <c r="L16" s="43">
        <v>19.34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100</v>
      </c>
      <c r="G17" s="43">
        <v>6</v>
      </c>
      <c r="H17" s="43">
        <v>4</v>
      </c>
      <c r="I17" s="43">
        <v>30</v>
      </c>
      <c r="J17" s="43">
        <v>176</v>
      </c>
      <c r="K17" s="44">
        <v>219</v>
      </c>
      <c r="L17" s="43">
        <v>7.08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215</v>
      </c>
      <c r="G18" s="43">
        <v>1</v>
      </c>
      <c r="H18" s="43" t="s">
        <v>46</v>
      </c>
      <c r="I18" s="43">
        <v>28</v>
      </c>
      <c r="J18" s="43">
        <v>119</v>
      </c>
      <c r="K18" s="44">
        <v>283</v>
      </c>
      <c r="L18" s="43">
        <v>6.3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1</v>
      </c>
      <c r="H19" s="43">
        <v>1</v>
      </c>
      <c r="I19" s="43">
        <v>7</v>
      </c>
      <c r="J19" s="43">
        <v>33</v>
      </c>
      <c r="K19" s="44" t="s">
        <v>48</v>
      </c>
      <c r="L19" s="43">
        <v>1.26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20</v>
      </c>
      <c r="G20" s="43">
        <v>1</v>
      </c>
      <c r="H20" s="43">
        <v>1</v>
      </c>
      <c r="I20" s="43">
        <v>6</v>
      </c>
      <c r="J20" s="43">
        <v>29</v>
      </c>
      <c r="K20" s="44" t="s">
        <v>48</v>
      </c>
      <c r="L20" s="43">
        <v>1.22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455</v>
      </c>
      <c r="G23" s="19">
        <f t="shared" ref="G23:J23" si="2">SUM(G14:G22)</f>
        <v>20</v>
      </c>
      <c r="H23" s="19">
        <f t="shared" si="2"/>
        <v>18</v>
      </c>
      <c r="I23" s="19">
        <f t="shared" si="2"/>
        <v>77</v>
      </c>
      <c r="J23" s="19">
        <f t="shared" si="2"/>
        <v>534</v>
      </c>
      <c r="K23" s="25"/>
      <c r="L23" s="19">
        <f t="shared" ref="L23" si="3">SUM(L14:L22)</f>
        <v>35.199999999999996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1125</v>
      </c>
      <c r="G24" s="32">
        <f t="shared" ref="G24:J24" si="4">G13+G23</f>
        <v>39</v>
      </c>
      <c r="H24" s="32">
        <f t="shared" si="4"/>
        <v>38</v>
      </c>
      <c r="I24" s="32">
        <f t="shared" si="4"/>
        <v>176</v>
      </c>
      <c r="J24" s="32">
        <f t="shared" si="4"/>
        <v>1155</v>
      </c>
      <c r="K24" s="32"/>
      <c r="L24" s="32">
        <f t="shared" ref="L24" si="5">L13+L23</f>
        <v>102.78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205</v>
      </c>
      <c r="G25" s="40">
        <v>8</v>
      </c>
      <c r="H25" s="40">
        <v>8</v>
      </c>
      <c r="I25" s="40">
        <v>35</v>
      </c>
      <c r="J25" s="40">
        <v>246</v>
      </c>
      <c r="K25" s="41">
        <v>108</v>
      </c>
      <c r="L25" s="40">
        <v>13.17</v>
      </c>
    </row>
    <row r="26" spans="1:12" ht="15">
      <c r="A26" s="14"/>
      <c r="B26" s="15"/>
      <c r="C26" s="11"/>
      <c r="D26" s="6"/>
      <c r="E26" s="42" t="s">
        <v>57</v>
      </c>
      <c r="F26" s="43">
        <v>50</v>
      </c>
      <c r="G26" s="43">
        <v>4</v>
      </c>
      <c r="H26" s="43">
        <v>7</v>
      </c>
      <c r="I26" s="43">
        <v>34</v>
      </c>
      <c r="J26" s="43">
        <v>215</v>
      </c>
      <c r="K26" s="44" t="s">
        <v>48</v>
      </c>
      <c r="L26" s="43">
        <v>10.76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222</v>
      </c>
      <c r="G27" s="43">
        <v>1</v>
      </c>
      <c r="H27" s="43">
        <v>1</v>
      </c>
      <c r="I27" s="43">
        <v>15</v>
      </c>
      <c r="J27" s="43">
        <v>62</v>
      </c>
      <c r="K27" s="44">
        <v>294</v>
      </c>
      <c r="L27" s="43">
        <v>3.07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>
        <v>1</v>
      </c>
      <c r="I28" s="43">
        <v>10</v>
      </c>
      <c r="J28" s="43">
        <v>50</v>
      </c>
      <c r="K28" s="44" t="s">
        <v>48</v>
      </c>
      <c r="L28" s="43">
        <v>3.1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15</v>
      </c>
      <c r="H32" s="19">
        <f t="shared" ref="H32" si="7">SUM(H25:H31)</f>
        <v>17</v>
      </c>
      <c r="I32" s="19">
        <f t="shared" ref="I32" si="8">SUM(I25:I31)</f>
        <v>94</v>
      </c>
      <c r="J32" s="19">
        <f t="shared" ref="J32:L32" si="9">SUM(J25:J31)</f>
        <v>573</v>
      </c>
      <c r="K32" s="25"/>
      <c r="L32" s="19">
        <f t="shared" si="9"/>
        <v>30.1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260</v>
      </c>
      <c r="G34" s="43">
        <v>2</v>
      </c>
      <c r="H34" s="43">
        <v>6</v>
      </c>
      <c r="I34" s="43">
        <v>10</v>
      </c>
      <c r="J34" s="43">
        <v>104</v>
      </c>
      <c r="K34" s="44"/>
      <c r="L34" s="43">
        <v>19.36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/>
      <c r="H37" s="43"/>
      <c r="I37" s="43">
        <v>22</v>
      </c>
      <c r="J37" s="43">
        <v>88</v>
      </c>
      <c r="K37" s="44" t="s">
        <v>48</v>
      </c>
      <c r="L37" s="43">
        <v>21</v>
      </c>
    </row>
    <row r="38" spans="1:12" ht="15">
      <c r="A38" s="14"/>
      <c r="B38" s="15"/>
      <c r="C38" s="11"/>
      <c r="D38" s="7" t="s">
        <v>31</v>
      </c>
      <c r="E38" s="42" t="s">
        <v>60</v>
      </c>
      <c r="F38" s="43">
        <v>20</v>
      </c>
      <c r="G38" s="43">
        <v>1</v>
      </c>
      <c r="H38" s="43">
        <v>1</v>
      </c>
      <c r="I38" s="43">
        <v>7</v>
      </c>
      <c r="J38" s="43">
        <v>33</v>
      </c>
      <c r="K38" s="44" t="s">
        <v>48</v>
      </c>
      <c r="L38" s="43">
        <v>1.26</v>
      </c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</v>
      </c>
      <c r="H39" s="43">
        <v>1</v>
      </c>
      <c r="I39" s="43">
        <v>6</v>
      </c>
      <c r="J39" s="43">
        <v>29</v>
      </c>
      <c r="K39" s="44" t="s">
        <v>48</v>
      </c>
      <c r="L39" s="43">
        <v>1.22</v>
      </c>
    </row>
    <row r="40" spans="1:12" ht="15">
      <c r="A40" s="14"/>
      <c r="B40" s="15"/>
      <c r="C40" s="11"/>
      <c r="D40" s="51" t="s">
        <v>61</v>
      </c>
      <c r="E40" s="42" t="s">
        <v>62</v>
      </c>
      <c r="F40" s="43">
        <v>200</v>
      </c>
      <c r="G40" s="43"/>
      <c r="H40" s="43"/>
      <c r="I40" s="43">
        <v>22</v>
      </c>
      <c r="J40" s="43">
        <v>88</v>
      </c>
      <c r="K40" s="44" t="s">
        <v>48</v>
      </c>
      <c r="L40" s="43">
        <v>23.5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</v>
      </c>
      <c r="H42" s="19">
        <f t="shared" ref="H42" si="11">SUM(H33:H41)</f>
        <v>8</v>
      </c>
      <c r="I42" s="19">
        <f t="shared" ref="I42" si="12">SUM(I33:I41)</f>
        <v>67</v>
      </c>
      <c r="J42" s="19">
        <f t="shared" ref="J42:L42" si="13">SUM(J33:J41)</f>
        <v>342</v>
      </c>
      <c r="K42" s="25"/>
      <c r="L42" s="19">
        <f t="shared" si="13"/>
        <v>66.34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1207</v>
      </c>
      <c r="G43" s="32">
        <f t="shared" ref="G43" si="14">G32+G42</f>
        <v>19</v>
      </c>
      <c r="H43" s="32">
        <f t="shared" ref="H43" si="15">H32+H42</f>
        <v>25</v>
      </c>
      <c r="I43" s="32">
        <f t="shared" ref="I43" si="16">I32+I42</f>
        <v>161</v>
      </c>
      <c r="J43" s="32">
        <f t="shared" ref="J43:L43" si="17">J32+J42</f>
        <v>915</v>
      </c>
      <c r="K43" s="32"/>
      <c r="L43" s="32">
        <f t="shared" si="17"/>
        <v>96.44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205</v>
      </c>
      <c r="G44" s="40">
        <v>8</v>
      </c>
      <c r="H44" s="40">
        <v>8</v>
      </c>
      <c r="I44" s="40">
        <v>35</v>
      </c>
      <c r="J44" s="40">
        <v>246</v>
      </c>
      <c r="K44" s="41">
        <v>108</v>
      </c>
      <c r="L44" s="40">
        <v>11.16</v>
      </c>
    </row>
    <row r="45" spans="1:12" ht="15">
      <c r="A45" s="23"/>
      <c r="B45" s="15"/>
      <c r="C45" s="11"/>
      <c r="D45" s="6"/>
      <c r="E45" s="42" t="s">
        <v>64</v>
      </c>
      <c r="F45" s="43">
        <v>50</v>
      </c>
      <c r="G45" s="43">
        <v>4</v>
      </c>
      <c r="H45" s="43">
        <v>7</v>
      </c>
      <c r="I45" s="43">
        <v>34</v>
      </c>
      <c r="J45" s="43">
        <v>215</v>
      </c>
      <c r="K45" s="44" t="s">
        <v>48</v>
      </c>
      <c r="L45" s="43">
        <v>10.56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222</v>
      </c>
      <c r="G46" s="43">
        <v>1</v>
      </c>
      <c r="H46" s="43">
        <v>1</v>
      </c>
      <c r="I46" s="43">
        <v>15</v>
      </c>
      <c r="J46" s="43">
        <v>62</v>
      </c>
      <c r="K46" s="44">
        <v>294</v>
      </c>
      <c r="L46" s="43">
        <v>3.07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</v>
      </c>
      <c r="H47" s="43">
        <v>1</v>
      </c>
      <c r="I47" s="43">
        <v>10</v>
      </c>
      <c r="J47" s="43">
        <v>50</v>
      </c>
      <c r="K47" s="44" t="s">
        <v>48</v>
      </c>
      <c r="L47" s="43">
        <v>3.1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15</v>
      </c>
      <c r="H51" s="19">
        <f t="shared" ref="H51" si="19">SUM(H44:H50)</f>
        <v>17</v>
      </c>
      <c r="I51" s="19">
        <f t="shared" ref="I51" si="20">SUM(I44:I50)</f>
        <v>94</v>
      </c>
      <c r="J51" s="19">
        <f t="shared" ref="J51:L51" si="21">SUM(J44:J50)</f>
        <v>573</v>
      </c>
      <c r="K51" s="25"/>
      <c r="L51" s="19">
        <f t="shared" si="21"/>
        <v>27.89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</v>
      </c>
      <c r="H52" s="43">
        <v>3</v>
      </c>
      <c r="I52" s="43">
        <v>6</v>
      </c>
      <c r="J52" s="43">
        <v>45</v>
      </c>
      <c r="K52" s="44">
        <v>23</v>
      </c>
      <c r="L52" s="43">
        <v>3.88</v>
      </c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63</v>
      </c>
      <c r="G54" s="43">
        <v>8</v>
      </c>
      <c r="H54" s="43">
        <v>2</v>
      </c>
      <c r="I54" s="43">
        <v>4</v>
      </c>
      <c r="J54" s="43">
        <v>69</v>
      </c>
      <c r="K54" s="44">
        <v>162</v>
      </c>
      <c r="L54" s="43">
        <v>21.19</v>
      </c>
    </row>
    <row r="55" spans="1:12" ht="1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</v>
      </c>
      <c r="H55" s="43">
        <v>6</v>
      </c>
      <c r="I55" s="43">
        <v>23</v>
      </c>
      <c r="J55" s="43">
        <v>160</v>
      </c>
      <c r="K55" s="44">
        <v>241</v>
      </c>
      <c r="L55" s="43">
        <v>8.85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215</v>
      </c>
      <c r="G56" s="43">
        <v>1</v>
      </c>
      <c r="H56" s="43" t="s">
        <v>46</v>
      </c>
      <c r="I56" s="43">
        <v>40</v>
      </c>
      <c r="J56" s="43">
        <v>157</v>
      </c>
      <c r="K56" s="44">
        <v>281</v>
      </c>
      <c r="L56" s="43">
        <v>15.34</v>
      </c>
    </row>
    <row r="57" spans="1:12" ht="15">
      <c r="A57" s="23"/>
      <c r="B57" s="15"/>
      <c r="C57" s="11"/>
      <c r="D57" s="7" t="s">
        <v>31</v>
      </c>
      <c r="E57" s="42" t="s">
        <v>60</v>
      </c>
      <c r="F57" s="43">
        <v>20</v>
      </c>
      <c r="G57" s="43">
        <v>1</v>
      </c>
      <c r="H57" s="43">
        <v>1</v>
      </c>
      <c r="I57" s="43">
        <v>7</v>
      </c>
      <c r="J57" s="43">
        <v>33</v>
      </c>
      <c r="K57" s="44" t="s">
        <v>48</v>
      </c>
      <c r="L57" s="43">
        <v>1.26</v>
      </c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20</v>
      </c>
      <c r="G58" s="43">
        <v>1</v>
      </c>
      <c r="H58" s="43">
        <v>1</v>
      </c>
      <c r="I58" s="43">
        <v>6</v>
      </c>
      <c r="J58" s="43">
        <v>29</v>
      </c>
      <c r="K58" s="44" t="s">
        <v>48</v>
      </c>
      <c r="L58" s="43">
        <v>1.22</v>
      </c>
    </row>
    <row r="59" spans="1:12" ht="15">
      <c r="A59" s="23"/>
      <c r="B59" s="15"/>
      <c r="C59" s="11"/>
      <c r="D59" s="6"/>
      <c r="E59" s="42" t="s">
        <v>69</v>
      </c>
      <c r="F59" s="43">
        <v>200</v>
      </c>
      <c r="G59" s="43"/>
      <c r="H59" s="43"/>
      <c r="I59" s="43">
        <v>22</v>
      </c>
      <c r="J59" s="43">
        <v>88</v>
      </c>
      <c r="K59" s="44" t="s">
        <v>48</v>
      </c>
      <c r="L59" s="43">
        <v>23.5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728</v>
      </c>
      <c r="G61" s="19">
        <f t="shared" ref="G61" si="22">SUM(G52:G60)</f>
        <v>15</v>
      </c>
      <c r="H61" s="19">
        <f t="shared" ref="H61" si="23">SUM(H52:H60)</f>
        <v>13</v>
      </c>
      <c r="I61" s="19">
        <f t="shared" ref="I61" si="24">SUM(I52:I60)</f>
        <v>108</v>
      </c>
      <c r="J61" s="19">
        <f t="shared" ref="J61:L61" si="25">SUM(J52:J60)</f>
        <v>581</v>
      </c>
      <c r="K61" s="25"/>
      <c r="L61" s="19">
        <f t="shared" si="25"/>
        <v>75.240000000000009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1235</v>
      </c>
      <c r="G62" s="32">
        <f t="shared" ref="G62" si="26">G51+G61</f>
        <v>30</v>
      </c>
      <c r="H62" s="32">
        <f t="shared" ref="H62" si="27">H51+H61</f>
        <v>30</v>
      </c>
      <c r="I62" s="32">
        <f t="shared" ref="I62" si="28">I51+I61</f>
        <v>202</v>
      </c>
      <c r="J62" s="32">
        <f t="shared" ref="J62:L62" si="29">J51+J61</f>
        <v>1154</v>
      </c>
      <c r="K62" s="32"/>
      <c r="L62" s="32">
        <f t="shared" si="29"/>
        <v>103.13000000000001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205</v>
      </c>
      <c r="G63" s="40">
        <v>6</v>
      </c>
      <c r="H63" s="40">
        <v>8</v>
      </c>
      <c r="I63" s="40">
        <v>31</v>
      </c>
      <c r="J63" s="40">
        <v>222</v>
      </c>
      <c r="K63" s="41">
        <v>107</v>
      </c>
      <c r="L63" s="40">
        <v>11.67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71</v>
      </c>
      <c r="F65" s="43">
        <v>215</v>
      </c>
      <c r="G65" s="43">
        <v>3</v>
      </c>
      <c r="H65" s="43">
        <v>3</v>
      </c>
      <c r="I65" s="43">
        <v>20</v>
      </c>
      <c r="J65" s="43">
        <v>119</v>
      </c>
      <c r="K65" s="44">
        <v>286</v>
      </c>
      <c r="L65" s="43">
        <v>9.1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>
        <v>1</v>
      </c>
      <c r="I66" s="43">
        <v>10</v>
      </c>
      <c r="J66" s="43">
        <v>50</v>
      </c>
      <c r="K66" s="44" t="s">
        <v>48</v>
      </c>
      <c r="L66" s="43">
        <v>3.1</v>
      </c>
    </row>
    <row r="67" spans="1:12" ht="15">
      <c r="A67" s="23"/>
      <c r="B67" s="15"/>
      <c r="C67" s="11"/>
      <c r="D67" s="7" t="s">
        <v>24</v>
      </c>
      <c r="E67" s="42" t="s">
        <v>76</v>
      </c>
      <c r="F67" s="43">
        <v>90</v>
      </c>
      <c r="G67" s="43">
        <v>1</v>
      </c>
      <c r="H67" s="43">
        <v>1</v>
      </c>
      <c r="I67" s="43">
        <v>12</v>
      </c>
      <c r="J67" s="43">
        <v>48</v>
      </c>
      <c r="K67" s="44"/>
      <c r="L67" s="43">
        <v>22.5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12</v>
      </c>
      <c r="H70" s="19">
        <f t="shared" ref="H70" si="31">SUM(H63:H69)</f>
        <v>13</v>
      </c>
      <c r="I70" s="19">
        <f t="shared" ref="I70" si="32">SUM(I63:I69)</f>
        <v>73</v>
      </c>
      <c r="J70" s="19">
        <f t="shared" ref="J70:L70" si="33">SUM(J63:J69)</f>
        <v>439</v>
      </c>
      <c r="K70" s="25"/>
      <c r="L70" s="19">
        <f t="shared" si="33"/>
        <v>46.370000000000005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</v>
      </c>
      <c r="H71" s="43">
        <v>3</v>
      </c>
      <c r="I71" s="43">
        <v>6</v>
      </c>
      <c r="J71" s="43">
        <v>45</v>
      </c>
      <c r="K71" s="44">
        <v>23</v>
      </c>
      <c r="L71" s="43">
        <v>3.88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120</v>
      </c>
      <c r="G73" s="43">
        <v>18</v>
      </c>
      <c r="H73" s="43">
        <v>18</v>
      </c>
      <c r="I73" s="43">
        <v>1</v>
      </c>
      <c r="J73" s="43">
        <v>243</v>
      </c>
      <c r="K73" s="44">
        <v>212</v>
      </c>
      <c r="L73" s="43">
        <v>34.04</v>
      </c>
    </row>
    <row r="74" spans="1:12" ht="15">
      <c r="A74" s="23"/>
      <c r="B74" s="15"/>
      <c r="C74" s="11"/>
      <c r="D74" s="7" t="s">
        <v>29</v>
      </c>
      <c r="E74" s="42" t="s">
        <v>74</v>
      </c>
      <c r="F74" s="43">
        <v>100</v>
      </c>
      <c r="G74" s="43">
        <v>3</v>
      </c>
      <c r="H74" s="43">
        <v>3</v>
      </c>
      <c r="I74" s="43">
        <v>29</v>
      </c>
      <c r="J74" s="43">
        <v>150</v>
      </c>
      <c r="K74" s="44">
        <v>224</v>
      </c>
      <c r="L74" s="43">
        <v>6.45</v>
      </c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215</v>
      </c>
      <c r="G75" s="43">
        <v>1</v>
      </c>
      <c r="H75" s="43" t="s">
        <v>46</v>
      </c>
      <c r="I75" s="43">
        <v>15</v>
      </c>
      <c r="J75" s="43">
        <v>61</v>
      </c>
      <c r="K75" s="44">
        <v>282</v>
      </c>
      <c r="L75" s="43">
        <v>6.46</v>
      </c>
    </row>
    <row r="76" spans="1:12" ht="15">
      <c r="A76" s="23"/>
      <c r="B76" s="15"/>
      <c r="C76" s="11"/>
      <c r="D76" s="7" t="s">
        <v>31</v>
      </c>
      <c r="E76" s="42" t="s">
        <v>60</v>
      </c>
      <c r="F76" s="43">
        <v>20</v>
      </c>
      <c r="G76" s="43">
        <v>1</v>
      </c>
      <c r="H76" s="43">
        <v>1</v>
      </c>
      <c r="I76" s="43">
        <v>7</v>
      </c>
      <c r="J76" s="43">
        <v>33</v>
      </c>
      <c r="K76" s="44" t="s">
        <v>48</v>
      </c>
      <c r="L76" s="43">
        <v>1.26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</v>
      </c>
      <c r="H77" s="43">
        <v>1</v>
      </c>
      <c r="I77" s="43">
        <v>6</v>
      </c>
      <c r="J77" s="43">
        <v>29</v>
      </c>
      <c r="K77" s="44" t="s">
        <v>48</v>
      </c>
      <c r="L77" s="43">
        <v>1.22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535</v>
      </c>
      <c r="G80" s="19">
        <f t="shared" ref="G80" si="34">SUM(G71:G79)</f>
        <v>25</v>
      </c>
      <c r="H80" s="19">
        <f t="shared" ref="H80" si="35">SUM(H71:H79)</f>
        <v>26</v>
      </c>
      <c r="I80" s="19">
        <f t="shared" ref="I80" si="36">SUM(I71:I79)</f>
        <v>64</v>
      </c>
      <c r="J80" s="19">
        <f t="shared" ref="J80:L80" si="37">SUM(J71:J79)</f>
        <v>561</v>
      </c>
      <c r="K80" s="25"/>
      <c r="L80" s="19">
        <f t="shared" si="37"/>
        <v>53.31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1075</v>
      </c>
      <c r="G81" s="32">
        <f t="shared" ref="G81" si="38">G70+G80</f>
        <v>37</v>
      </c>
      <c r="H81" s="32">
        <f t="shared" ref="H81" si="39">H70+H80</f>
        <v>39</v>
      </c>
      <c r="I81" s="32">
        <f t="shared" ref="I81" si="40">I70+I80</f>
        <v>137</v>
      </c>
      <c r="J81" s="32">
        <f t="shared" ref="J81:L81" si="41">J70+J80</f>
        <v>1000</v>
      </c>
      <c r="K81" s="32"/>
      <c r="L81" s="32">
        <f t="shared" si="41"/>
        <v>99.68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205</v>
      </c>
      <c r="G82" s="40">
        <v>8</v>
      </c>
      <c r="H82" s="40">
        <v>8</v>
      </c>
      <c r="I82" s="40">
        <v>35</v>
      </c>
      <c r="J82" s="40">
        <v>246</v>
      </c>
      <c r="K82" s="41">
        <v>102</v>
      </c>
      <c r="L82" s="40">
        <v>12.17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222</v>
      </c>
      <c r="G84" s="43">
        <v>1</v>
      </c>
      <c r="H84" s="43">
        <v>1</v>
      </c>
      <c r="I84" s="43">
        <v>15</v>
      </c>
      <c r="J84" s="43">
        <v>62</v>
      </c>
      <c r="K84" s="44">
        <v>294</v>
      </c>
      <c r="L84" s="43">
        <v>3.07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</v>
      </c>
      <c r="H85" s="43">
        <v>1</v>
      </c>
      <c r="I85" s="43">
        <v>10</v>
      </c>
      <c r="J85" s="43">
        <v>50</v>
      </c>
      <c r="K85" s="44" t="s">
        <v>48</v>
      </c>
      <c r="L85" s="43">
        <v>3.1</v>
      </c>
    </row>
    <row r="86" spans="1:12" ht="15">
      <c r="A86" s="23"/>
      <c r="B86" s="15"/>
      <c r="C86" s="11"/>
      <c r="D86" s="7" t="s">
        <v>61</v>
      </c>
      <c r="E86" s="42" t="s">
        <v>78</v>
      </c>
      <c r="F86" s="43">
        <v>60</v>
      </c>
      <c r="G86" s="43">
        <v>4</v>
      </c>
      <c r="H86" s="43">
        <v>7</v>
      </c>
      <c r="I86" s="43">
        <v>37</v>
      </c>
      <c r="J86" s="43">
        <v>228</v>
      </c>
      <c r="K86" s="44">
        <v>332</v>
      </c>
      <c r="L86" s="43">
        <v>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97</v>
      </c>
      <c r="J89" s="19">
        <f t="shared" ref="J89:L89" si="45">SUM(J82:J88)</f>
        <v>586</v>
      </c>
      <c r="K89" s="25"/>
      <c r="L89" s="19">
        <f t="shared" si="45"/>
        <v>25.34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1</v>
      </c>
      <c r="H90" s="43">
        <v>1</v>
      </c>
      <c r="I90" s="43">
        <v>2</v>
      </c>
      <c r="J90" s="43">
        <v>9</v>
      </c>
      <c r="K90" s="44" t="s">
        <v>48</v>
      </c>
      <c r="L90" s="43">
        <v>6.9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11</v>
      </c>
      <c r="H92" s="43">
        <v>12</v>
      </c>
      <c r="I92" s="43">
        <v>6</v>
      </c>
      <c r="J92" s="43">
        <v>177</v>
      </c>
      <c r="K92" s="44">
        <v>189</v>
      </c>
      <c r="L92" s="43">
        <v>19.34</v>
      </c>
    </row>
    <row r="93" spans="1:12" ht="15">
      <c r="A93" s="23"/>
      <c r="B93" s="15"/>
      <c r="C93" s="11"/>
      <c r="D93" s="7" t="s">
        <v>29</v>
      </c>
      <c r="E93" s="42" t="s">
        <v>81</v>
      </c>
      <c r="F93" s="43">
        <v>100</v>
      </c>
      <c r="G93" s="43">
        <v>4</v>
      </c>
      <c r="H93" s="43">
        <v>4</v>
      </c>
      <c r="I93" s="43">
        <v>24</v>
      </c>
      <c r="J93" s="43">
        <v>141</v>
      </c>
      <c r="K93" s="44">
        <v>227</v>
      </c>
      <c r="L93" s="43">
        <v>5.21</v>
      </c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215</v>
      </c>
      <c r="G94" s="43">
        <v>1</v>
      </c>
      <c r="H94" s="43"/>
      <c r="I94" s="43">
        <v>15</v>
      </c>
      <c r="J94" s="43">
        <v>61</v>
      </c>
      <c r="K94" s="44">
        <v>282</v>
      </c>
      <c r="L94" s="43">
        <v>6.46</v>
      </c>
    </row>
    <row r="95" spans="1:12" ht="15">
      <c r="A95" s="23"/>
      <c r="B95" s="15"/>
      <c r="C95" s="11"/>
      <c r="D95" s="7" t="s">
        <v>31</v>
      </c>
      <c r="E95" s="42" t="s">
        <v>60</v>
      </c>
      <c r="F95" s="43">
        <v>20</v>
      </c>
      <c r="G95" s="43">
        <v>1</v>
      </c>
      <c r="H95" s="43">
        <v>1</v>
      </c>
      <c r="I95" s="43">
        <v>7</v>
      </c>
      <c r="J95" s="43">
        <v>33</v>
      </c>
      <c r="K95" s="44" t="s">
        <v>48</v>
      </c>
      <c r="L95" s="43">
        <v>1.26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1</v>
      </c>
      <c r="H96" s="43">
        <v>1</v>
      </c>
      <c r="I96" s="43">
        <v>6</v>
      </c>
      <c r="J96" s="43">
        <v>29</v>
      </c>
      <c r="K96" s="44" t="s">
        <v>48</v>
      </c>
      <c r="L96" s="43">
        <v>1.22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515</v>
      </c>
      <c r="G99" s="19">
        <f t="shared" ref="G99" si="46">SUM(G90:G98)</f>
        <v>19</v>
      </c>
      <c r="H99" s="19">
        <f t="shared" ref="H99" si="47">SUM(H90:H98)</f>
        <v>19</v>
      </c>
      <c r="I99" s="19">
        <f t="shared" ref="I99" si="48">SUM(I90:I98)</f>
        <v>60</v>
      </c>
      <c r="J99" s="19">
        <f t="shared" ref="J99:L99" si="49">SUM(J90:J98)</f>
        <v>450</v>
      </c>
      <c r="K99" s="25"/>
      <c r="L99" s="19">
        <f t="shared" si="49"/>
        <v>40.39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1032</v>
      </c>
      <c r="G100" s="32">
        <f t="shared" ref="G100" si="50">G89+G99</f>
        <v>34</v>
      </c>
      <c r="H100" s="32">
        <f t="shared" ref="H100" si="51">H89+H99</f>
        <v>36</v>
      </c>
      <c r="I100" s="32">
        <f t="shared" ref="I100" si="52">I89+I99</f>
        <v>157</v>
      </c>
      <c r="J100" s="32">
        <f t="shared" ref="J100:L100" si="53">J89+J99</f>
        <v>1036</v>
      </c>
      <c r="K100" s="32"/>
      <c r="L100" s="32">
        <f t="shared" si="53"/>
        <v>65.73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6</v>
      </c>
      <c r="H101" s="40">
        <v>7</v>
      </c>
      <c r="I101" s="40">
        <v>34</v>
      </c>
      <c r="J101" s="40">
        <v>227</v>
      </c>
      <c r="K101" s="41">
        <v>112</v>
      </c>
      <c r="L101" s="40">
        <v>12.97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215</v>
      </c>
      <c r="G103" s="43">
        <v>1</v>
      </c>
      <c r="H103" s="43">
        <v>1</v>
      </c>
      <c r="I103" s="43">
        <v>15</v>
      </c>
      <c r="J103" s="43">
        <v>60</v>
      </c>
      <c r="K103" s="44">
        <v>300</v>
      </c>
      <c r="L103" s="43">
        <v>1.95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</v>
      </c>
      <c r="H104" s="43">
        <v>7</v>
      </c>
      <c r="I104" s="43">
        <v>1</v>
      </c>
      <c r="J104" s="43">
        <v>50</v>
      </c>
      <c r="K104" s="44" t="s">
        <v>48</v>
      </c>
      <c r="L104" s="43">
        <v>3.1</v>
      </c>
    </row>
    <row r="105" spans="1:12" ht="15">
      <c r="A105" s="23"/>
      <c r="B105" s="15"/>
      <c r="C105" s="11"/>
      <c r="D105" s="7" t="s">
        <v>26</v>
      </c>
      <c r="E105" s="42" t="s">
        <v>45</v>
      </c>
      <c r="F105" s="43">
        <v>20</v>
      </c>
      <c r="G105" s="43">
        <v>5</v>
      </c>
      <c r="H105" s="43">
        <v>6</v>
      </c>
      <c r="I105" s="43"/>
      <c r="J105" s="43">
        <v>72</v>
      </c>
      <c r="K105" s="44">
        <v>70</v>
      </c>
      <c r="L105" s="43">
        <v>13.1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13</v>
      </c>
      <c r="H108" s="19">
        <f t="shared" si="54"/>
        <v>21</v>
      </c>
      <c r="I108" s="19">
        <f t="shared" si="54"/>
        <v>50</v>
      </c>
      <c r="J108" s="19">
        <f t="shared" si="54"/>
        <v>409</v>
      </c>
      <c r="K108" s="25"/>
      <c r="L108" s="19">
        <f t="shared" ref="L108" si="55">SUM(L101:L107)</f>
        <v>31.119999999999997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2</v>
      </c>
      <c r="H109" s="43">
        <v>2</v>
      </c>
      <c r="I109" s="43">
        <v>4</v>
      </c>
      <c r="J109" s="43">
        <v>43</v>
      </c>
      <c r="K109" s="44">
        <v>229</v>
      </c>
      <c r="L109" s="43">
        <v>10.199999999999999</v>
      </c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200</v>
      </c>
      <c r="G111" s="43">
        <v>37</v>
      </c>
      <c r="H111" s="43">
        <v>45</v>
      </c>
      <c r="I111" s="43">
        <v>41</v>
      </c>
      <c r="J111" s="43">
        <v>487</v>
      </c>
      <c r="K111" s="44">
        <v>211</v>
      </c>
      <c r="L111" s="43">
        <v>32.590000000000003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215</v>
      </c>
      <c r="G113" s="43">
        <v>1</v>
      </c>
      <c r="H113" s="43"/>
      <c r="I113" s="43">
        <v>15</v>
      </c>
      <c r="J113" s="43">
        <v>61</v>
      </c>
      <c r="K113" s="44">
        <v>282</v>
      </c>
      <c r="L113" s="43">
        <v>6.46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1</v>
      </c>
      <c r="H114" s="43">
        <v>1</v>
      </c>
      <c r="I114" s="43">
        <v>7</v>
      </c>
      <c r="J114" s="43">
        <v>33</v>
      </c>
      <c r="K114" s="44" t="s">
        <v>48</v>
      </c>
      <c r="L114" s="43">
        <v>1.26</v>
      </c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20</v>
      </c>
      <c r="G115" s="43">
        <v>1</v>
      </c>
      <c r="H115" s="43">
        <v>1</v>
      </c>
      <c r="I115" s="43">
        <v>6</v>
      </c>
      <c r="J115" s="43">
        <v>29</v>
      </c>
      <c r="K115" s="44" t="s">
        <v>48</v>
      </c>
      <c r="L115" s="43">
        <v>1.22</v>
      </c>
    </row>
    <row r="116" spans="1:12" ht="15">
      <c r="A116" s="23"/>
      <c r="B116" s="15"/>
      <c r="C116" s="11"/>
      <c r="D116" s="6" t="s">
        <v>61</v>
      </c>
      <c r="E116" s="42" t="s">
        <v>88</v>
      </c>
      <c r="F116" s="43">
        <v>40</v>
      </c>
      <c r="G116" s="43">
        <v>2</v>
      </c>
      <c r="H116" s="43">
        <v>8</v>
      </c>
      <c r="I116" s="43">
        <v>20</v>
      </c>
      <c r="J116" s="43">
        <v>164</v>
      </c>
      <c r="K116" s="44"/>
      <c r="L116" s="43">
        <v>18.399999999999999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555</v>
      </c>
      <c r="G118" s="19">
        <f t="shared" ref="G118:J118" si="56">SUM(G109:G117)</f>
        <v>44</v>
      </c>
      <c r="H118" s="19">
        <f t="shared" si="56"/>
        <v>57</v>
      </c>
      <c r="I118" s="19">
        <f t="shared" si="56"/>
        <v>93</v>
      </c>
      <c r="J118" s="19">
        <f t="shared" si="56"/>
        <v>817</v>
      </c>
      <c r="K118" s="25"/>
      <c r="L118" s="19">
        <f t="shared" ref="L118" si="57">SUM(L109:L117)</f>
        <v>70.13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1025</v>
      </c>
      <c r="G119" s="32">
        <f t="shared" ref="G119" si="58">G108+G118</f>
        <v>57</v>
      </c>
      <c r="H119" s="32">
        <f t="shared" ref="H119" si="59">H108+H118</f>
        <v>78</v>
      </c>
      <c r="I119" s="32">
        <f t="shared" ref="I119" si="60">I108+I118</f>
        <v>143</v>
      </c>
      <c r="J119" s="32">
        <f t="shared" ref="J119:L119" si="61">J108+J118</f>
        <v>1226</v>
      </c>
      <c r="K119" s="32"/>
      <c r="L119" s="32">
        <f t="shared" si="61"/>
        <v>101.25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205</v>
      </c>
      <c r="G120" s="40">
        <v>7</v>
      </c>
      <c r="H120" s="40">
        <v>8</v>
      </c>
      <c r="I120" s="40">
        <v>35</v>
      </c>
      <c r="J120" s="40">
        <v>244</v>
      </c>
      <c r="K120" s="41">
        <v>108</v>
      </c>
      <c r="L120" s="40">
        <v>11.61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222</v>
      </c>
      <c r="G122" s="43">
        <v>1</v>
      </c>
      <c r="H122" s="43">
        <v>1</v>
      </c>
      <c r="I122" s="43">
        <v>15</v>
      </c>
      <c r="J122" s="43">
        <v>62</v>
      </c>
      <c r="K122" s="44">
        <v>294</v>
      </c>
      <c r="L122" s="43">
        <v>3.07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1</v>
      </c>
      <c r="H123" s="43">
        <v>7</v>
      </c>
      <c r="I123" s="43">
        <v>1</v>
      </c>
      <c r="J123" s="43">
        <v>50</v>
      </c>
      <c r="K123" s="44" t="s">
        <v>48</v>
      </c>
      <c r="L123" s="43">
        <v>3.1</v>
      </c>
    </row>
    <row r="124" spans="1:12" ht="15">
      <c r="A124" s="14"/>
      <c r="B124" s="15"/>
      <c r="C124" s="11"/>
      <c r="D124" s="7" t="s">
        <v>61</v>
      </c>
      <c r="E124" s="42" t="s">
        <v>90</v>
      </c>
      <c r="F124" s="43">
        <v>50</v>
      </c>
      <c r="G124" s="43">
        <v>4</v>
      </c>
      <c r="H124" s="43">
        <v>7</v>
      </c>
      <c r="I124" s="43">
        <v>34</v>
      </c>
      <c r="J124" s="43">
        <v>215</v>
      </c>
      <c r="K124" s="44" t="s">
        <v>48</v>
      </c>
      <c r="L124" s="43">
        <v>10.56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507</v>
      </c>
      <c r="G127" s="19">
        <f t="shared" ref="G127:J127" si="62">SUM(G120:G126)</f>
        <v>13</v>
      </c>
      <c r="H127" s="19">
        <f t="shared" si="62"/>
        <v>23</v>
      </c>
      <c r="I127" s="19">
        <f t="shared" si="62"/>
        <v>85</v>
      </c>
      <c r="J127" s="19">
        <f t="shared" si="62"/>
        <v>571</v>
      </c>
      <c r="K127" s="25"/>
      <c r="L127" s="19">
        <f t="shared" ref="L127" si="63">SUM(L120:L126)</f>
        <v>28.340000000000003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1</v>
      </c>
      <c r="H128" s="43">
        <v>3</v>
      </c>
      <c r="I128" s="43">
        <v>6</v>
      </c>
      <c r="J128" s="43">
        <v>45</v>
      </c>
      <c r="K128" s="44">
        <v>23</v>
      </c>
      <c r="L128" s="43">
        <v>3.88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35</v>
      </c>
      <c r="H130" s="43">
        <v>42</v>
      </c>
      <c r="I130" s="43">
        <v>5</v>
      </c>
      <c r="J130" s="43">
        <v>534</v>
      </c>
      <c r="K130" s="44">
        <v>210</v>
      </c>
      <c r="L130" s="43">
        <v>42.06</v>
      </c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6</v>
      </c>
      <c r="H131" s="43">
        <v>4</v>
      </c>
      <c r="I131" s="43">
        <v>30</v>
      </c>
      <c r="J131" s="43">
        <v>176</v>
      </c>
      <c r="K131" s="44">
        <v>219</v>
      </c>
      <c r="L131" s="43">
        <v>7.08</v>
      </c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215</v>
      </c>
      <c r="G132" s="43">
        <v>1</v>
      </c>
      <c r="H132" s="43"/>
      <c r="I132" s="43">
        <v>15</v>
      </c>
      <c r="J132" s="43">
        <v>61</v>
      </c>
      <c r="K132" s="44">
        <v>282</v>
      </c>
      <c r="L132" s="43">
        <v>6.46</v>
      </c>
    </row>
    <row r="133" spans="1:12" ht="15">
      <c r="A133" s="14"/>
      <c r="B133" s="15"/>
      <c r="C133" s="11"/>
      <c r="D133" s="7" t="s">
        <v>31</v>
      </c>
      <c r="E133" s="42" t="s">
        <v>60</v>
      </c>
      <c r="F133" s="43">
        <v>20</v>
      </c>
      <c r="G133" s="43">
        <v>1</v>
      </c>
      <c r="H133" s="43">
        <v>1</v>
      </c>
      <c r="I133" s="43">
        <v>7</v>
      </c>
      <c r="J133" s="43">
        <v>33</v>
      </c>
      <c r="K133" s="44" t="s">
        <v>48</v>
      </c>
      <c r="L133" s="43">
        <v>1.26</v>
      </c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</v>
      </c>
      <c r="H134" s="43">
        <v>1</v>
      </c>
      <c r="I134" s="43">
        <v>6</v>
      </c>
      <c r="J134" s="43">
        <v>29</v>
      </c>
      <c r="K134" s="44" t="s">
        <v>48</v>
      </c>
      <c r="L134" s="43">
        <v>1.22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515</v>
      </c>
      <c r="G137" s="19">
        <f t="shared" ref="G137:J137" si="64">SUM(G128:G136)</f>
        <v>45</v>
      </c>
      <c r="H137" s="19">
        <f t="shared" si="64"/>
        <v>51</v>
      </c>
      <c r="I137" s="19">
        <f t="shared" si="64"/>
        <v>69</v>
      </c>
      <c r="J137" s="19">
        <f t="shared" si="64"/>
        <v>878</v>
      </c>
      <c r="K137" s="25"/>
      <c r="L137" s="19">
        <f t="shared" ref="L137" si="65">SUM(L128:L136)</f>
        <v>61.96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1022</v>
      </c>
      <c r="G138" s="32">
        <f t="shared" ref="G138" si="66">G127+G137</f>
        <v>58</v>
      </c>
      <c r="H138" s="32">
        <f t="shared" ref="H138" si="67">H127+H137</f>
        <v>74</v>
      </c>
      <c r="I138" s="32">
        <f t="shared" ref="I138" si="68">I127+I137</f>
        <v>154</v>
      </c>
      <c r="J138" s="32">
        <f t="shared" ref="J138:L138" si="69">J127+J137</f>
        <v>1449</v>
      </c>
      <c r="K138" s="32"/>
      <c r="L138" s="32">
        <f t="shared" si="69"/>
        <v>90.300000000000011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110</v>
      </c>
      <c r="G139" s="40">
        <v>6</v>
      </c>
      <c r="H139" s="40">
        <v>14</v>
      </c>
      <c r="I139" s="40">
        <v>1</v>
      </c>
      <c r="J139" s="40">
        <v>154</v>
      </c>
      <c r="K139" s="41">
        <v>205</v>
      </c>
      <c r="L139" s="40">
        <v>29.99</v>
      </c>
    </row>
    <row r="140" spans="1:12" ht="15">
      <c r="A140" s="23"/>
      <c r="B140" s="15"/>
      <c r="C140" s="11"/>
      <c r="D140" s="6" t="s">
        <v>29</v>
      </c>
      <c r="E140" s="42" t="s">
        <v>81</v>
      </c>
      <c r="F140" s="43">
        <v>100</v>
      </c>
      <c r="G140" s="43">
        <v>4</v>
      </c>
      <c r="H140" s="43">
        <v>4</v>
      </c>
      <c r="I140" s="43">
        <v>24</v>
      </c>
      <c r="J140" s="43">
        <v>141</v>
      </c>
      <c r="K140" s="44">
        <v>227</v>
      </c>
      <c r="L140" s="43">
        <v>5.21</v>
      </c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215</v>
      </c>
      <c r="G141" s="43">
        <v>3</v>
      </c>
      <c r="H141" s="43">
        <v>3</v>
      </c>
      <c r="I141" s="43">
        <v>20</v>
      </c>
      <c r="J141" s="43">
        <v>119</v>
      </c>
      <c r="K141" s="44">
        <v>286</v>
      </c>
      <c r="L141" s="43">
        <v>9.1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1</v>
      </c>
      <c r="I142" s="43">
        <v>10</v>
      </c>
      <c r="J142" s="43">
        <v>50</v>
      </c>
      <c r="K142" s="44" t="s">
        <v>48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200</v>
      </c>
      <c r="G143" s="43">
        <v>1</v>
      </c>
      <c r="H143" s="43">
        <v>1</v>
      </c>
      <c r="I143" s="43">
        <v>30</v>
      </c>
      <c r="J143" s="43">
        <v>104</v>
      </c>
      <c r="K143" s="44"/>
      <c r="L143" s="43">
        <v>27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16</v>
      </c>
      <c r="H146" s="19">
        <f t="shared" si="70"/>
        <v>23</v>
      </c>
      <c r="I146" s="19">
        <f t="shared" si="70"/>
        <v>85</v>
      </c>
      <c r="J146" s="19">
        <f t="shared" si="70"/>
        <v>568</v>
      </c>
      <c r="K146" s="25"/>
      <c r="L146" s="19">
        <f t="shared" ref="L146" si="71">SUM(L139:L145)</f>
        <v>74.400000000000006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2</v>
      </c>
      <c r="H148" s="43">
        <v>4</v>
      </c>
      <c r="I148" s="43">
        <v>14</v>
      </c>
      <c r="J148" s="43">
        <v>185</v>
      </c>
      <c r="K148" s="44">
        <v>45</v>
      </c>
      <c r="L148" s="43">
        <v>16.8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215</v>
      </c>
      <c r="G151" s="43">
        <v>1</v>
      </c>
      <c r="H151" s="43"/>
      <c r="I151" s="43">
        <v>40</v>
      </c>
      <c r="J151" s="43">
        <v>157</v>
      </c>
      <c r="K151" s="44">
        <v>281</v>
      </c>
      <c r="L151" s="43">
        <v>15.34</v>
      </c>
    </row>
    <row r="152" spans="1:12" ht="15">
      <c r="A152" s="23"/>
      <c r="B152" s="15"/>
      <c r="C152" s="11"/>
      <c r="D152" s="7" t="s">
        <v>31</v>
      </c>
      <c r="E152" s="42" t="s">
        <v>60</v>
      </c>
      <c r="F152" s="43">
        <v>20</v>
      </c>
      <c r="G152" s="43">
        <v>1</v>
      </c>
      <c r="H152" s="43">
        <v>1</v>
      </c>
      <c r="I152" s="43">
        <v>7</v>
      </c>
      <c r="J152" s="43">
        <v>33</v>
      </c>
      <c r="K152" s="44" t="s">
        <v>48</v>
      </c>
      <c r="L152" s="43">
        <v>1.26</v>
      </c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</v>
      </c>
      <c r="H153" s="43">
        <v>1</v>
      </c>
      <c r="I153" s="43">
        <v>6</v>
      </c>
      <c r="J153" s="43">
        <v>29</v>
      </c>
      <c r="K153" s="44" t="s">
        <v>48</v>
      </c>
      <c r="L153" s="43">
        <v>1.22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505</v>
      </c>
      <c r="G156" s="19">
        <f t="shared" ref="G156:J156" si="72">SUM(G147:G155)</f>
        <v>5</v>
      </c>
      <c r="H156" s="19">
        <f t="shared" si="72"/>
        <v>6</v>
      </c>
      <c r="I156" s="19">
        <f t="shared" si="72"/>
        <v>67</v>
      </c>
      <c r="J156" s="19">
        <f t="shared" si="72"/>
        <v>404</v>
      </c>
      <c r="K156" s="25"/>
      <c r="L156" s="19">
        <f t="shared" ref="L156" si="73">SUM(L147:L155)</f>
        <v>34.619999999999997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1160</v>
      </c>
      <c r="G157" s="32">
        <f t="shared" ref="G157" si="74">G146+G156</f>
        <v>21</v>
      </c>
      <c r="H157" s="32">
        <f t="shared" ref="H157" si="75">H146+H156</f>
        <v>29</v>
      </c>
      <c r="I157" s="32">
        <f t="shared" ref="I157" si="76">I146+I156</f>
        <v>152</v>
      </c>
      <c r="J157" s="32">
        <f t="shared" ref="J157:L157" si="77">J146+J156</f>
        <v>972</v>
      </c>
      <c r="K157" s="32"/>
      <c r="L157" s="32">
        <f t="shared" si="77"/>
        <v>109.02000000000001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120</v>
      </c>
      <c r="G158" s="40">
        <v>15</v>
      </c>
      <c r="H158" s="40">
        <v>4</v>
      </c>
      <c r="I158" s="40">
        <v>19</v>
      </c>
      <c r="J158" s="40">
        <v>168</v>
      </c>
      <c r="K158" s="41">
        <v>152</v>
      </c>
      <c r="L158" s="40">
        <v>28.38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 t="s">
        <v>51</v>
      </c>
      <c r="F160" s="43">
        <v>215</v>
      </c>
      <c r="G160" s="43">
        <v>1</v>
      </c>
      <c r="H160" s="43"/>
      <c r="I160" s="43">
        <v>28</v>
      </c>
      <c r="J160" s="43">
        <v>114</v>
      </c>
      <c r="K160" s="44">
        <v>283</v>
      </c>
      <c r="L160" s="43">
        <v>6.3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61</v>
      </c>
      <c r="E162" s="42" t="s">
        <v>90</v>
      </c>
      <c r="F162" s="43">
        <v>50</v>
      </c>
      <c r="G162" s="43">
        <v>4</v>
      </c>
      <c r="H162" s="43">
        <v>7</v>
      </c>
      <c r="I162" s="43">
        <v>34</v>
      </c>
      <c r="J162" s="43">
        <v>215</v>
      </c>
      <c r="K162" s="44" t="s">
        <v>48</v>
      </c>
      <c r="L162" s="43">
        <v>10.56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385</v>
      </c>
      <c r="G165" s="19">
        <f t="shared" ref="G165:J165" si="78">SUM(G158:G164)</f>
        <v>20</v>
      </c>
      <c r="H165" s="19">
        <f t="shared" si="78"/>
        <v>11</v>
      </c>
      <c r="I165" s="19">
        <f t="shared" si="78"/>
        <v>81</v>
      </c>
      <c r="J165" s="19">
        <f t="shared" si="78"/>
        <v>497</v>
      </c>
      <c r="K165" s="25"/>
      <c r="L165" s="19">
        <f t="shared" ref="L165" si="79">SUM(L158:L164)</f>
        <v>45.24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1</v>
      </c>
      <c r="H166" s="43">
        <v>1</v>
      </c>
      <c r="I166" s="43">
        <v>1</v>
      </c>
      <c r="J166" s="43">
        <v>6</v>
      </c>
      <c r="K166" s="44">
        <v>14</v>
      </c>
      <c r="L166" s="43">
        <v>9.6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96</v>
      </c>
      <c r="F168" s="43">
        <v>80</v>
      </c>
      <c r="G168" s="43">
        <v>15</v>
      </c>
      <c r="H168" s="43">
        <v>8</v>
      </c>
      <c r="I168" s="43">
        <v>8</v>
      </c>
      <c r="J168" s="43">
        <v>160</v>
      </c>
      <c r="K168" s="44">
        <v>172</v>
      </c>
      <c r="L168" s="43">
        <v>32.29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</v>
      </c>
      <c r="H169" s="43">
        <v>6</v>
      </c>
      <c r="I169" s="43">
        <v>23</v>
      </c>
      <c r="J169" s="43">
        <v>160</v>
      </c>
      <c r="K169" s="44">
        <v>241</v>
      </c>
      <c r="L169" s="43">
        <v>8.85</v>
      </c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215</v>
      </c>
      <c r="G170" s="43">
        <v>1</v>
      </c>
      <c r="H170" s="43">
        <v>1</v>
      </c>
      <c r="I170" s="43">
        <v>15</v>
      </c>
      <c r="J170" s="43">
        <v>60</v>
      </c>
      <c r="K170" s="44">
        <v>300</v>
      </c>
      <c r="L170" s="43">
        <v>1.95</v>
      </c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20</v>
      </c>
      <c r="G171" s="43">
        <v>1</v>
      </c>
      <c r="H171" s="43">
        <v>1</v>
      </c>
      <c r="I171" s="43">
        <v>7</v>
      </c>
      <c r="J171" s="43">
        <v>33</v>
      </c>
      <c r="K171" s="44" t="s">
        <v>48</v>
      </c>
      <c r="L171" s="43">
        <v>1.26</v>
      </c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20</v>
      </c>
      <c r="G172" s="43">
        <v>1</v>
      </c>
      <c r="H172" s="43">
        <v>1</v>
      </c>
      <c r="I172" s="43">
        <v>6</v>
      </c>
      <c r="J172" s="43">
        <v>29</v>
      </c>
      <c r="K172" s="44" t="s">
        <v>48</v>
      </c>
      <c r="L172" s="43">
        <v>1.22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545</v>
      </c>
      <c r="G175" s="19">
        <f t="shared" ref="G175:J175" si="80">SUM(G166:G174)</f>
        <v>22</v>
      </c>
      <c r="H175" s="19">
        <f t="shared" si="80"/>
        <v>18</v>
      </c>
      <c r="I175" s="19">
        <f t="shared" si="80"/>
        <v>60</v>
      </c>
      <c r="J175" s="19">
        <f t="shared" si="80"/>
        <v>448</v>
      </c>
      <c r="K175" s="25"/>
      <c r="L175" s="19">
        <f t="shared" ref="L175" si="81">SUM(L166:L174)</f>
        <v>55.17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930</v>
      </c>
      <c r="G176" s="32">
        <f t="shared" ref="G176" si="82">G165+G175</f>
        <v>42</v>
      </c>
      <c r="H176" s="32">
        <f t="shared" ref="H176" si="83">H165+H175</f>
        <v>29</v>
      </c>
      <c r="I176" s="32">
        <f t="shared" ref="I176" si="84">I165+I175</f>
        <v>141</v>
      </c>
      <c r="J176" s="32">
        <f t="shared" ref="J176:L176" si="85">J165+J175</f>
        <v>945</v>
      </c>
      <c r="K176" s="32"/>
      <c r="L176" s="32">
        <f t="shared" si="85"/>
        <v>100.41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205</v>
      </c>
      <c r="G177" s="40">
        <v>6</v>
      </c>
      <c r="H177" s="40">
        <v>9</v>
      </c>
      <c r="I177" s="40">
        <v>25</v>
      </c>
      <c r="J177" s="40">
        <v>207</v>
      </c>
      <c r="K177" s="41">
        <v>109</v>
      </c>
      <c r="L177" s="40">
        <v>13.62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222</v>
      </c>
      <c r="G179" s="43">
        <v>1</v>
      </c>
      <c r="H179" s="43">
        <v>1</v>
      </c>
      <c r="I179" s="43">
        <v>15</v>
      </c>
      <c r="J179" s="43">
        <v>60</v>
      </c>
      <c r="K179" s="44">
        <v>294</v>
      </c>
      <c r="L179" s="43">
        <v>3.07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</v>
      </c>
      <c r="H180" s="43">
        <v>1</v>
      </c>
      <c r="I180" s="43">
        <v>10</v>
      </c>
      <c r="J180" s="43">
        <v>50</v>
      </c>
      <c r="K180" s="44" t="s">
        <v>48</v>
      </c>
      <c r="L180" s="43">
        <v>3.1</v>
      </c>
    </row>
    <row r="181" spans="1:12" ht="15">
      <c r="A181" s="23"/>
      <c r="B181" s="15"/>
      <c r="C181" s="11"/>
      <c r="D181" s="7"/>
      <c r="E181" s="42" t="s">
        <v>45</v>
      </c>
      <c r="F181" s="43">
        <v>20</v>
      </c>
      <c r="G181" s="43">
        <v>5</v>
      </c>
      <c r="H181" s="43">
        <v>6</v>
      </c>
      <c r="I181" s="43"/>
      <c r="J181" s="43">
        <v>72</v>
      </c>
      <c r="K181" s="44">
        <v>70</v>
      </c>
      <c r="L181" s="43">
        <v>13.1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14</v>
      </c>
      <c r="H184" s="19">
        <f t="shared" si="86"/>
        <v>17</v>
      </c>
      <c r="I184" s="19">
        <f t="shared" si="86"/>
        <v>50</v>
      </c>
      <c r="J184" s="19">
        <f t="shared" si="86"/>
        <v>389</v>
      </c>
      <c r="K184" s="25"/>
      <c r="L184" s="19">
        <f t="shared" ref="L184" si="87">SUM(L177:L183)</f>
        <v>32.89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1</v>
      </c>
      <c r="H185" s="43">
        <v>1</v>
      </c>
      <c r="I185" s="43">
        <v>1</v>
      </c>
      <c r="J185" s="43">
        <v>6</v>
      </c>
      <c r="K185" s="44">
        <v>14</v>
      </c>
      <c r="L185" s="43">
        <v>9.6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200</v>
      </c>
      <c r="G187" s="43">
        <v>18</v>
      </c>
      <c r="H187" s="43">
        <v>21</v>
      </c>
      <c r="I187" s="43">
        <v>20</v>
      </c>
      <c r="J187" s="43">
        <v>338</v>
      </c>
      <c r="K187" s="44">
        <v>206</v>
      </c>
      <c r="L187" s="43">
        <v>29.98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75</v>
      </c>
      <c r="F189" s="43">
        <v>215</v>
      </c>
      <c r="G189" s="43">
        <v>1</v>
      </c>
      <c r="H189" s="43"/>
      <c r="I189" s="43">
        <v>15</v>
      </c>
      <c r="J189" s="43">
        <v>61</v>
      </c>
      <c r="K189" s="44">
        <v>282</v>
      </c>
      <c r="L189" s="43">
        <v>6.46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1</v>
      </c>
      <c r="H190" s="43">
        <v>1</v>
      </c>
      <c r="I190" s="43">
        <v>7</v>
      </c>
      <c r="J190" s="43">
        <v>33</v>
      </c>
      <c r="K190" s="44" t="s">
        <v>48</v>
      </c>
      <c r="L190" s="43">
        <v>1.26</v>
      </c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</v>
      </c>
      <c r="H191" s="43">
        <v>1</v>
      </c>
      <c r="I191" s="43">
        <v>6</v>
      </c>
      <c r="J191" s="43">
        <v>29</v>
      </c>
      <c r="K191" s="44" t="s">
        <v>48</v>
      </c>
      <c r="L191" s="43">
        <v>1.22</v>
      </c>
    </row>
    <row r="192" spans="1:12" ht="15">
      <c r="A192" s="23"/>
      <c r="B192" s="15"/>
      <c r="C192" s="11"/>
      <c r="D192" s="6" t="s">
        <v>61</v>
      </c>
      <c r="E192" s="42" t="s">
        <v>78</v>
      </c>
      <c r="F192" s="43">
        <v>60</v>
      </c>
      <c r="G192" s="43">
        <v>4</v>
      </c>
      <c r="H192" s="43">
        <v>7</v>
      </c>
      <c r="I192" s="43">
        <v>37</v>
      </c>
      <c r="J192" s="43">
        <v>228</v>
      </c>
      <c r="K192" s="44">
        <v>328</v>
      </c>
      <c r="L192" s="43">
        <v>7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575</v>
      </c>
      <c r="G194" s="19">
        <f t="shared" ref="G194:J194" si="88">SUM(G185:G193)</f>
        <v>26</v>
      </c>
      <c r="H194" s="19">
        <f t="shared" si="88"/>
        <v>31</v>
      </c>
      <c r="I194" s="19">
        <f t="shared" si="88"/>
        <v>86</v>
      </c>
      <c r="J194" s="19">
        <f t="shared" si="88"/>
        <v>695</v>
      </c>
      <c r="K194" s="25"/>
      <c r="L194" s="19">
        <f t="shared" ref="L194" si="89">SUM(L185:L193)</f>
        <v>55.519999999999996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1052</v>
      </c>
      <c r="G195" s="32">
        <f t="shared" ref="G195" si="90">G184+G194</f>
        <v>40</v>
      </c>
      <c r="H195" s="32">
        <f t="shared" ref="H195" si="91">H184+H194</f>
        <v>48</v>
      </c>
      <c r="I195" s="32">
        <f t="shared" ref="I195" si="92">I184+I194</f>
        <v>136</v>
      </c>
      <c r="J195" s="32">
        <f t="shared" ref="J195:L195" si="93">J184+J194</f>
        <v>1084</v>
      </c>
      <c r="K195" s="32"/>
      <c r="L195" s="32">
        <f t="shared" si="93"/>
        <v>88.41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1086.3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37.700000000000003</v>
      </c>
      <c r="H196" s="34">
        <f t="shared" si="94"/>
        <v>42.6</v>
      </c>
      <c r="I196" s="34">
        <f t="shared" si="94"/>
        <v>155.9</v>
      </c>
      <c r="J196" s="34">
        <f t="shared" si="94"/>
        <v>1093.5999999999999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95.714999999999989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Инга</cp:lastModifiedBy>
  <dcterms:created xsi:type="dcterms:W3CDTF">2022-05-16T14:23:56Z</dcterms:created>
  <dcterms:modified xsi:type="dcterms:W3CDTF">2023-10-23T08:42:30Z</dcterms:modified>
</cp:coreProperties>
</file>